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J24" s="1"/>
  <c r="I13"/>
  <c r="H13"/>
  <c r="H24" s="1"/>
  <c r="G13"/>
  <c r="F13"/>
  <c r="F24" s="1"/>
  <c r="H119" l="1"/>
  <c r="J100"/>
  <c r="H81"/>
  <c r="J62"/>
  <c r="J43"/>
  <c r="L24"/>
  <c r="L196" s="1"/>
  <c r="J195"/>
  <c r="H195"/>
  <c r="H196" s="1"/>
  <c r="F195"/>
  <c r="I176"/>
  <c r="G176"/>
  <c r="I157"/>
  <c r="G157"/>
  <c r="I138"/>
  <c r="G138"/>
  <c r="I119"/>
  <c r="G119"/>
  <c r="I100"/>
  <c r="G100"/>
  <c r="I81"/>
  <c r="G81"/>
  <c r="I62"/>
  <c r="G62"/>
  <c r="I43"/>
  <c r="G43"/>
  <c r="F43"/>
  <c r="I24"/>
  <c r="G24"/>
  <c r="F196" l="1"/>
  <c r="J196"/>
  <c r="I196"/>
  <c r="G196"/>
</calcChain>
</file>

<file path=xl/sharedStrings.xml><?xml version="1.0" encoding="utf-8"?>
<sst xmlns="http://schemas.openxmlformats.org/spreadsheetml/2006/main" count="248" uniqueCount="80">
  <si>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</si>
  <si>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</si>
  <si>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</si>
  <si>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</si>
  <si>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</si>
  <si>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</si>
  <si>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</si>
  <si>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</si>
  <si>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</si>
  <si>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</si>
  <si>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</si>
  <si>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</si>
  <si>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</si>
  <si>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</si>
  <si>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</si>
  <si>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</si>
  <si>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</si>
  <si>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</si>
  <si>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</si>
  <si>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</si>
  <si>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</si>
  <si>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</si>
  <si>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</si>
  <si>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</si>
  <si>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</si>
  <si>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</si>
  <si>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</si>
  <si>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</si>
  <si>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</si>
  <si>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</si>
  <si>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</si>
  <si>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</si>
  <si>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</si>
  <si>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</si>
  <si>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</si>
  <si>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</si>
  <si>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</si>
  <si>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</si>
  <si>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</si>
  <si>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</t>
  </si>
  <si>
    <t>Чай с сахаром</t>
  </si>
  <si>
    <t>Бутерброд с повидлом</t>
  </si>
  <si>
    <t>Фрукты св.</t>
  </si>
  <si>
    <t>Салат из картофеля с соленым огурцом и зеленым горошком</t>
  </si>
  <si>
    <t>Сок</t>
  </si>
  <si>
    <t xml:space="preserve">Хлеб пшеничный </t>
  </si>
  <si>
    <t>Рассольник по-Ленинградски</t>
  </si>
  <si>
    <t>Булочка Веснушка</t>
  </si>
  <si>
    <t>Напиток из плодов  шиповника</t>
  </si>
  <si>
    <t>Фрукт</t>
  </si>
  <si>
    <t>Салат из свеклы с огурцом соленым</t>
  </si>
  <si>
    <t>Каша гречневая рассыпчатая</t>
  </si>
  <si>
    <t>Биточки из говядины с соусом сметанным с томатом</t>
  </si>
  <si>
    <t>Кофейный напиток с молоком сгущенным</t>
  </si>
  <si>
    <t>Салат из капусты и кукурузы</t>
  </si>
  <si>
    <t>Картофельное пюре</t>
  </si>
  <si>
    <t>Рыба, запеченная в сметанном соусе</t>
  </si>
  <si>
    <t>Кисель из клюквы</t>
  </si>
  <si>
    <t>Огурцы натуральные соленые</t>
  </si>
  <si>
    <t>Плов из цыпленка</t>
  </si>
  <si>
    <t>Булочка с повидлом</t>
  </si>
  <si>
    <t>Напиток из с/фруктов</t>
  </si>
  <si>
    <t>Суп молочный с макаронными изделиями</t>
  </si>
  <si>
    <t>Чай с сахаром и лимоном</t>
  </si>
  <si>
    <t>Бутерброд  с маслом и  повидлом</t>
  </si>
  <si>
    <t>Икра кабачковая</t>
  </si>
  <si>
    <t>Макароны отварные</t>
  </si>
  <si>
    <t>Котлета из говядины с соусом сметанным с томатом</t>
  </si>
  <si>
    <t>Щи из свежей капусты с картофелем</t>
  </si>
  <si>
    <t>Какао с молоком сгущенным</t>
  </si>
  <si>
    <t>Салат из капусты с зеленым горошком</t>
  </si>
  <si>
    <t>Рагу из бройлер-цыпленка</t>
  </si>
  <si>
    <t>Суп картофельный с горохом</t>
  </si>
  <si>
    <t>Напиток из плодов шиповника</t>
  </si>
  <si>
    <t>Крендель сахарный</t>
  </si>
  <si>
    <t>Директор</t>
  </si>
  <si>
    <t xml:space="preserve">Т.Е.Каричева </t>
  </si>
  <si>
    <t>МКОУ "Павловская ООШ"</t>
  </si>
  <si>
    <t>268/331</t>
  </si>
  <si>
    <t>232/331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</si>
</sst>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/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O69" sqref="O6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77</v>
      </c>
      <c r="D1" s="57"/>
      <c r="E1" s="57"/>
      <c r="F1" s="12" t="s">
        <v>16</v>
      </c>
      <c r="G1" s="2" t="s">
        <v>17</v>
      </c>
      <c r="H1" s="58" t="s">
        <v>75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76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200</v>
      </c>
      <c r="G6" s="40">
        <v>6.1</v>
      </c>
      <c r="H6" s="40">
        <v>11.3</v>
      </c>
      <c r="I6" s="40">
        <v>33.5</v>
      </c>
      <c r="J6" s="40">
        <v>260</v>
      </c>
      <c r="K6" s="41">
        <v>181</v>
      </c>
      <c r="L6" s="40">
        <v>39.1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10</v>
      </c>
    </row>
    <row r="9" spans="1:12" ht="15">
      <c r="A9" s="23"/>
      <c r="B9" s="15"/>
      <c r="C9" s="11"/>
      <c r="D9" s="7" t="s">
        <v>23</v>
      </c>
      <c r="E9" s="51" t="s">
        <v>41</v>
      </c>
      <c r="F9" s="43">
        <v>55</v>
      </c>
      <c r="G9" s="43">
        <v>2.6</v>
      </c>
      <c r="H9" s="43">
        <v>4.5999999999999996</v>
      </c>
      <c r="I9" s="43">
        <v>29.3</v>
      </c>
      <c r="J9" s="43">
        <v>169</v>
      </c>
      <c r="K9" s="44">
        <v>2</v>
      </c>
      <c r="L9" s="43">
        <v>15</v>
      </c>
    </row>
    <row r="10" spans="1:12" ht="15">
      <c r="A10" s="23"/>
      <c r="B10" s="15"/>
      <c r="C10" s="11"/>
      <c r="D10" s="7" t="s">
        <v>24</v>
      </c>
      <c r="E10" s="51" t="s">
        <v>42</v>
      </c>
      <c r="F10" s="43">
        <v>100</v>
      </c>
      <c r="G10" s="43">
        <v>0.4</v>
      </c>
      <c r="H10" s="43">
        <v>0</v>
      </c>
      <c r="I10" s="43">
        <v>12.6</v>
      </c>
      <c r="J10" s="43">
        <v>52</v>
      </c>
      <c r="K10" s="44">
        <v>338</v>
      </c>
      <c r="L10" s="43">
        <v>16.899999999999999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9.17</v>
      </c>
      <c r="H13" s="19">
        <f t="shared" si="0"/>
        <v>15.92</v>
      </c>
      <c r="I13" s="19">
        <f t="shared" si="0"/>
        <v>90.399999999999991</v>
      </c>
      <c r="J13" s="19">
        <f t="shared" si="0"/>
        <v>541</v>
      </c>
      <c r="K13" s="25"/>
      <c r="L13" s="19">
        <f t="shared" ref="L13" si="1">SUM(L6:L12)</f>
        <v>81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555</v>
      </c>
      <c r="G24" s="32">
        <f t="shared" ref="G24:J24" si="4">G13+G23</f>
        <v>9.17</v>
      </c>
      <c r="H24" s="32">
        <f t="shared" si="4"/>
        <v>15.92</v>
      </c>
      <c r="I24" s="32">
        <f t="shared" si="4"/>
        <v>90.399999999999991</v>
      </c>
      <c r="J24" s="32">
        <f t="shared" si="4"/>
        <v>541</v>
      </c>
      <c r="K24" s="32"/>
      <c r="L24" s="32">
        <f t="shared" ref="L24" si="5">L13+L23</f>
        <v>81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2" t="s">
        <v>46</v>
      </c>
      <c r="F25" s="43">
        <v>200</v>
      </c>
      <c r="G25" s="43">
        <v>2.1</v>
      </c>
      <c r="H25" s="43">
        <v>5.0999999999999996</v>
      </c>
      <c r="I25" s="43">
        <v>20.5</v>
      </c>
      <c r="J25" s="43">
        <v>136.25</v>
      </c>
      <c r="K25" s="44">
        <v>96</v>
      </c>
      <c r="L25" s="43">
        <v>28.3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0.68</v>
      </c>
      <c r="H27" s="43">
        <v>0</v>
      </c>
      <c r="I27" s="43">
        <v>35.26</v>
      </c>
      <c r="J27" s="43">
        <v>143.80000000000001</v>
      </c>
      <c r="K27" s="44">
        <v>388</v>
      </c>
      <c r="L27" s="43">
        <v>19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4.0999999999999996</v>
      </c>
      <c r="H28" s="43">
        <v>0.6</v>
      </c>
      <c r="I28" s="43">
        <v>21</v>
      </c>
      <c r="J28" s="43">
        <v>105.8</v>
      </c>
      <c r="K28" s="44"/>
      <c r="L28" s="43">
        <v>5</v>
      </c>
    </row>
    <row r="29" spans="1:12" ht="1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0</v>
      </c>
      <c r="I29" s="43">
        <v>12.6</v>
      </c>
      <c r="J29" s="43">
        <v>52</v>
      </c>
      <c r="K29" s="44">
        <v>338</v>
      </c>
      <c r="L29" s="43">
        <v>16.899999999999999</v>
      </c>
    </row>
    <row r="30" spans="1:12" ht="15">
      <c r="A30" s="14"/>
      <c r="B30" s="15"/>
      <c r="C30" s="11"/>
      <c r="D30" s="6"/>
      <c r="E30" s="42" t="s">
        <v>47</v>
      </c>
      <c r="F30" s="43">
        <v>50</v>
      </c>
      <c r="G30" s="43">
        <v>3.8</v>
      </c>
      <c r="H30" s="43">
        <v>3.1</v>
      </c>
      <c r="I30" s="43">
        <v>28.2</v>
      </c>
      <c r="J30" s="43">
        <v>156</v>
      </c>
      <c r="K30" s="44">
        <v>429</v>
      </c>
      <c r="L30" s="43">
        <v>15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11.08</v>
      </c>
      <c r="H32" s="19">
        <f t="shared" ref="H32" si="7">SUM(H25:H31)</f>
        <v>8.7999999999999989</v>
      </c>
      <c r="I32" s="19">
        <f t="shared" ref="I32" si="8">SUM(I25:I31)</f>
        <v>117.55999999999999</v>
      </c>
      <c r="J32" s="19">
        <f t="shared" ref="J32:L32" si="9">SUM(J25:J31)</f>
        <v>593.85</v>
      </c>
      <c r="K32" s="25"/>
      <c r="L32" s="19">
        <f t="shared" si="9"/>
        <v>84.199999999999989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600</v>
      </c>
      <c r="G43" s="32">
        <f t="shared" ref="G43" si="14">G32+G42</f>
        <v>11.08</v>
      </c>
      <c r="H43" s="32">
        <f t="shared" ref="H43" si="15">H32+H42</f>
        <v>8.7999999999999989</v>
      </c>
      <c r="I43" s="32">
        <f t="shared" ref="I43" si="16">I32+I42</f>
        <v>117.55999999999999</v>
      </c>
      <c r="J43" s="32">
        <f t="shared" ref="J43:L43" si="17">J32+J42</f>
        <v>593.85</v>
      </c>
      <c r="K43" s="32"/>
      <c r="L43" s="32">
        <f t="shared" si="17"/>
        <v>84.199999999999989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52" t="s">
        <v>26</v>
      </c>
      <c r="E45" s="42" t="s">
        <v>50</v>
      </c>
      <c r="F45" s="43">
        <v>100</v>
      </c>
      <c r="G45" s="43">
        <v>2</v>
      </c>
      <c r="H45" s="43">
        <v>6</v>
      </c>
      <c r="I45" s="43">
        <v>7.7</v>
      </c>
      <c r="J45" s="43">
        <v>93</v>
      </c>
      <c r="K45" s="44">
        <v>55</v>
      </c>
      <c r="L45" s="43">
        <v>19.5</v>
      </c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3.46</v>
      </c>
      <c r="H46" s="43">
        <v>3.5</v>
      </c>
      <c r="I46" s="43">
        <v>25.9</v>
      </c>
      <c r="J46" s="43">
        <v>149.19999999999999</v>
      </c>
      <c r="K46" s="44">
        <v>380</v>
      </c>
      <c r="L46" s="43">
        <v>10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4.0999999999999996</v>
      </c>
      <c r="H47" s="43">
        <v>0.6</v>
      </c>
      <c r="I47" s="43">
        <v>21</v>
      </c>
      <c r="J47" s="43">
        <v>105.8</v>
      </c>
      <c r="K47" s="44"/>
      <c r="L47" s="43">
        <v>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2" t="s">
        <v>28</v>
      </c>
      <c r="E49" s="42" t="s">
        <v>52</v>
      </c>
      <c r="F49" s="43">
        <v>80</v>
      </c>
      <c r="G49" s="43">
        <v>12.48</v>
      </c>
      <c r="H49" s="43">
        <v>11.84</v>
      </c>
      <c r="I49" s="43">
        <v>17.760000000000002</v>
      </c>
      <c r="J49" s="43">
        <v>227.2</v>
      </c>
      <c r="K49" s="44" t="s">
        <v>78</v>
      </c>
      <c r="L49" s="43">
        <v>39</v>
      </c>
    </row>
    <row r="50" spans="1:12" ht="15">
      <c r="A50" s="23"/>
      <c r="B50" s="15"/>
      <c r="C50" s="11"/>
      <c r="D50" s="52" t="s">
        <v>29</v>
      </c>
      <c r="E50" s="42" t="s">
        <v>51</v>
      </c>
      <c r="F50" s="43">
        <v>150</v>
      </c>
      <c r="G50" s="43">
        <v>7.5</v>
      </c>
      <c r="H50" s="43">
        <v>6.3</v>
      </c>
      <c r="I50" s="43">
        <v>40.700000000000003</v>
      </c>
      <c r="J50" s="43">
        <v>249.5</v>
      </c>
      <c r="K50" s="44">
        <v>302</v>
      </c>
      <c r="L50" s="43">
        <v>20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29.54</v>
      </c>
      <c r="H51" s="19">
        <f t="shared" ref="H51" si="19">SUM(H44:H50)</f>
        <v>28.24</v>
      </c>
      <c r="I51" s="19">
        <f t="shared" ref="I51" si="20">SUM(I44:I50)</f>
        <v>113.06</v>
      </c>
      <c r="J51" s="19">
        <f t="shared" ref="J51:L51" si="21">SUM(J44:J50)</f>
        <v>824.7</v>
      </c>
      <c r="K51" s="25"/>
      <c r="L51" s="19">
        <f t="shared" si="21"/>
        <v>93.5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580</v>
      </c>
      <c r="G62" s="32">
        <f t="shared" ref="G62" si="26">G51+G61</f>
        <v>29.54</v>
      </c>
      <c r="H62" s="32">
        <f t="shared" ref="H62" si="27">H51+H61</f>
        <v>28.24</v>
      </c>
      <c r="I62" s="32">
        <f t="shared" ref="I62" si="28">I51+I61</f>
        <v>113.06</v>
      </c>
      <c r="J62" s="32">
        <f t="shared" ref="J62:L62" si="29">J51+J61</f>
        <v>824.7</v>
      </c>
      <c r="K62" s="32"/>
      <c r="L62" s="32">
        <f t="shared" si="29"/>
        <v>93.5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2" t="s">
        <v>56</v>
      </c>
      <c r="F63" s="43">
        <v>100</v>
      </c>
      <c r="G63" s="43">
        <v>7.71</v>
      </c>
      <c r="H63" s="43">
        <v>14.8</v>
      </c>
      <c r="I63" s="43">
        <v>13.59</v>
      </c>
      <c r="J63" s="43">
        <v>231.1</v>
      </c>
      <c r="K63" s="44" t="s">
        <v>79</v>
      </c>
      <c r="L63" s="43">
        <v>31</v>
      </c>
    </row>
    <row r="64" spans="1:12" ht="15">
      <c r="A64" s="23"/>
      <c r="B64" s="15"/>
      <c r="C64" s="11"/>
      <c r="D64" s="52" t="s">
        <v>26</v>
      </c>
      <c r="E64" s="42" t="s">
        <v>54</v>
      </c>
      <c r="F64" s="43">
        <v>100</v>
      </c>
      <c r="G64" s="43">
        <v>1.4</v>
      </c>
      <c r="H64" s="43">
        <v>4.5999999999999996</v>
      </c>
      <c r="I64" s="43">
        <v>10.3</v>
      </c>
      <c r="J64" s="43">
        <v>88</v>
      </c>
      <c r="K64" s="44">
        <v>45</v>
      </c>
      <c r="L64" s="43">
        <v>15</v>
      </c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0.1</v>
      </c>
      <c r="H65" s="43">
        <v>0</v>
      </c>
      <c r="I65" s="43">
        <v>29</v>
      </c>
      <c r="J65" s="43">
        <v>116.8</v>
      </c>
      <c r="K65" s="44">
        <v>350</v>
      </c>
      <c r="L65" s="43">
        <v>10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4.0999999999999996</v>
      </c>
      <c r="H66" s="43">
        <v>0.6</v>
      </c>
      <c r="I66" s="43">
        <v>21</v>
      </c>
      <c r="J66" s="43">
        <v>105.8</v>
      </c>
      <c r="K66" s="44"/>
      <c r="L66" s="43">
        <v>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52" t="s">
        <v>29</v>
      </c>
      <c r="E68" s="42" t="s">
        <v>55</v>
      </c>
      <c r="F68" s="43">
        <v>150</v>
      </c>
      <c r="G68" s="43">
        <v>3.1</v>
      </c>
      <c r="H68" s="43">
        <v>5.0999999999999996</v>
      </c>
      <c r="I68" s="43">
        <v>18.7</v>
      </c>
      <c r="J68" s="43">
        <v>133.9</v>
      </c>
      <c r="K68" s="44">
        <v>312</v>
      </c>
      <c r="L68" s="43">
        <v>19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16.41</v>
      </c>
      <c r="H70" s="19">
        <f t="shared" ref="H70" si="31">SUM(H63:H69)</f>
        <v>25.1</v>
      </c>
      <c r="I70" s="19">
        <f t="shared" ref="I70" si="32">SUM(I63:I69)</f>
        <v>92.59</v>
      </c>
      <c r="J70" s="19">
        <f t="shared" ref="J70:L70" si="33">SUM(J63:J69)</f>
        <v>675.6</v>
      </c>
      <c r="K70" s="25"/>
      <c r="L70" s="19">
        <f t="shared" si="33"/>
        <v>80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600</v>
      </c>
      <c r="G81" s="32">
        <f t="shared" ref="G81" si="38">G70+G80</f>
        <v>16.41</v>
      </c>
      <c r="H81" s="32">
        <f t="shared" ref="H81" si="39">H70+H80</f>
        <v>25.1</v>
      </c>
      <c r="I81" s="32">
        <f t="shared" ref="I81" si="40">I70+I80</f>
        <v>92.59</v>
      </c>
      <c r="J81" s="32">
        <f t="shared" ref="J81:L81" si="41">J70+J80</f>
        <v>675.6</v>
      </c>
      <c r="K81" s="32"/>
      <c r="L81" s="32">
        <f t="shared" si="41"/>
        <v>80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2" t="s">
        <v>59</v>
      </c>
      <c r="F82" s="43">
        <v>150</v>
      </c>
      <c r="G82" s="43">
        <v>15.3</v>
      </c>
      <c r="H82" s="43">
        <v>17.600000000000001</v>
      </c>
      <c r="I82" s="43">
        <v>23.9</v>
      </c>
      <c r="J82" s="43">
        <v>315</v>
      </c>
      <c r="K82" s="44">
        <v>291</v>
      </c>
      <c r="L82" s="43">
        <v>35.1</v>
      </c>
    </row>
    <row r="83" spans="1:12" ht="15">
      <c r="A83" s="23"/>
      <c r="B83" s="15"/>
      <c r="C83" s="11"/>
      <c r="D83" s="52" t="s">
        <v>26</v>
      </c>
      <c r="E83" s="42" t="s">
        <v>58</v>
      </c>
      <c r="F83" s="43">
        <v>50</v>
      </c>
      <c r="G83" s="43">
        <v>0.4</v>
      </c>
      <c r="H83" s="43">
        <v>0</v>
      </c>
      <c r="I83" s="43">
        <v>1.6</v>
      </c>
      <c r="J83" s="43">
        <v>9</v>
      </c>
      <c r="K83" s="44">
        <v>70</v>
      </c>
      <c r="L83" s="43">
        <v>9</v>
      </c>
    </row>
    <row r="84" spans="1:12" ht="1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0.08</v>
      </c>
      <c r="H84" s="43">
        <v>0</v>
      </c>
      <c r="I84" s="43">
        <v>21.82</v>
      </c>
      <c r="J84" s="43">
        <v>87.6</v>
      </c>
      <c r="K84" s="44">
        <v>349</v>
      </c>
      <c r="L84" s="43">
        <v>11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4.0999999999999996</v>
      </c>
      <c r="H85" s="43">
        <v>0.6</v>
      </c>
      <c r="I85" s="43">
        <v>21</v>
      </c>
      <c r="J85" s="43">
        <v>105.8</v>
      </c>
      <c r="K85" s="44"/>
      <c r="L85" s="43">
        <v>5</v>
      </c>
    </row>
    <row r="86" spans="1:12" ht="15">
      <c r="A86" s="23"/>
      <c r="B86" s="15"/>
      <c r="C86" s="11"/>
      <c r="D86" s="7" t="s">
        <v>24</v>
      </c>
      <c r="E86" s="42" t="s">
        <v>49</v>
      </c>
      <c r="F86" s="43">
        <v>100</v>
      </c>
      <c r="G86" s="43">
        <v>0.4</v>
      </c>
      <c r="H86" s="43">
        <v>0</v>
      </c>
      <c r="I86" s="43">
        <v>12.6</v>
      </c>
      <c r="J86" s="43">
        <v>52</v>
      </c>
      <c r="K86" s="44">
        <v>338</v>
      </c>
      <c r="L86" s="43">
        <v>16.899999999999999</v>
      </c>
    </row>
    <row r="87" spans="1:12" ht="15">
      <c r="A87" s="23"/>
      <c r="B87" s="15"/>
      <c r="C87" s="11"/>
      <c r="D87" s="6"/>
      <c r="E87" s="42" t="s">
        <v>60</v>
      </c>
      <c r="F87" s="43">
        <v>50</v>
      </c>
      <c r="G87" s="43">
        <v>2.5</v>
      </c>
      <c r="H87" s="43">
        <v>5.65</v>
      </c>
      <c r="I87" s="43">
        <v>23.9</v>
      </c>
      <c r="J87" s="43">
        <v>156.5</v>
      </c>
      <c r="K87" s="44">
        <v>426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22.78</v>
      </c>
      <c r="H89" s="19">
        <f t="shared" ref="H89" si="43">SUM(H82:H88)</f>
        <v>23.85</v>
      </c>
      <c r="I89" s="19">
        <f t="shared" ref="I89" si="44">SUM(I82:I88)</f>
        <v>104.82</v>
      </c>
      <c r="J89" s="19">
        <f t="shared" ref="J89:L89" si="45">SUM(J82:J88)</f>
        <v>725.9</v>
      </c>
      <c r="K89" s="25"/>
      <c r="L89" s="19">
        <f t="shared" si="45"/>
        <v>97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600</v>
      </c>
      <c r="G100" s="32">
        <f t="shared" ref="G100" si="50">G89+G99</f>
        <v>22.78</v>
      </c>
      <c r="H100" s="32">
        <f t="shared" ref="H100" si="51">H89+H99</f>
        <v>23.85</v>
      </c>
      <c r="I100" s="32">
        <f t="shared" ref="I100" si="52">I89+I99</f>
        <v>104.82</v>
      </c>
      <c r="J100" s="32">
        <f t="shared" ref="J100:L100" si="53">J89+J99</f>
        <v>725.9</v>
      </c>
      <c r="K100" s="32"/>
      <c r="L100" s="32">
        <f t="shared" si="53"/>
        <v>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3.4</v>
      </c>
      <c r="H101" s="40">
        <v>3.82</v>
      </c>
      <c r="I101" s="40">
        <v>16.559999999999999</v>
      </c>
      <c r="J101" s="40">
        <v>114.2</v>
      </c>
      <c r="K101" s="41">
        <v>120</v>
      </c>
      <c r="L101" s="40">
        <v>30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0.2</v>
      </c>
      <c r="H103" s="43">
        <v>0</v>
      </c>
      <c r="I103" s="43">
        <v>16</v>
      </c>
      <c r="J103" s="43">
        <v>65</v>
      </c>
      <c r="K103" s="44">
        <v>377</v>
      </c>
      <c r="L103" s="43">
        <v>10</v>
      </c>
    </row>
    <row r="104" spans="1:12" ht="15">
      <c r="A104" s="23"/>
      <c r="B104" s="15"/>
      <c r="C104" s="11"/>
      <c r="D104" s="7" t="s">
        <v>23</v>
      </c>
      <c r="E104" s="42" t="s">
        <v>64</v>
      </c>
      <c r="F104" s="43">
        <v>55</v>
      </c>
      <c r="G104" s="43">
        <v>2.6</v>
      </c>
      <c r="H104" s="43">
        <v>4.5999999999999996</v>
      </c>
      <c r="I104" s="43">
        <v>29.3</v>
      </c>
      <c r="J104" s="43">
        <v>169</v>
      </c>
      <c r="K104" s="44">
        <v>2</v>
      </c>
      <c r="L104" s="43">
        <v>15</v>
      </c>
    </row>
    <row r="105" spans="1:12" ht="15">
      <c r="A105" s="23"/>
      <c r="B105" s="15"/>
      <c r="C105" s="11"/>
      <c r="D105" s="7" t="s">
        <v>24</v>
      </c>
      <c r="E105" s="42" t="s">
        <v>49</v>
      </c>
      <c r="F105" s="43">
        <v>100</v>
      </c>
      <c r="G105" s="43">
        <v>0.4</v>
      </c>
      <c r="H105" s="43">
        <v>0</v>
      </c>
      <c r="I105" s="43">
        <v>12.6</v>
      </c>
      <c r="J105" s="43">
        <v>52</v>
      </c>
      <c r="K105" s="44">
        <v>338</v>
      </c>
      <c r="L105" s="43">
        <v>25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6.6000000000000005</v>
      </c>
      <c r="H108" s="19">
        <f t="shared" si="54"/>
        <v>8.42</v>
      </c>
      <c r="I108" s="19">
        <f t="shared" si="54"/>
        <v>74.459999999999994</v>
      </c>
      <c r="J108" s="19">
        <f t="shared" si="54"/>
        <v>400.2</v>
      </c>
      <c r="K108" s="25"/>
      <c r="L108" s="19">
        <f t="shared" ref="L108" si="55">SUM(L101:L107)</f>
        <v>80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555</v>
      </c>
      <c r="G119" s="32">
        <f t="shared" ref="G119" si="58">G108+G118</f>
        <v>6.6000000000000005</v>
      </c>
      <c r="H119" s="32">
        <f t="shared" ref="H119" si="59">H108+H118</f>
        <v>8.42</v>
      </c>
      <c r="I119" s="32">
        <f t="shared" ref="I119" si="60">I108+I118</f>
        <v>74.459999999999994</v>
      </c>
      <c r="J119" s="32">
        <f t="shared" ref="J119:L119" si="61">J108+J118</f>
        <v>400.2</v>
      </c>
      <c r="K119" s="32"/>
      <c r="L119" s="32">
        <f t="shared" si="61"/>
        <v>80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2" t="s">
        <v>67</v>
      </c>
      <c r="F120" s="43">
        <v>80</v>
      </c>
      <c r="G120" s="43">
        <v>11.7</v>
      </c>
      <c r="H120" s="43">
        <v>12.02</v>
      </c>
      <c r="I120" s="43">
        <v>18.03</v>
      </c>
      <c r="J120" s="43">
        <v>230.75</v>
      </c>
      <c r="K120" s="44" t="s">
        <v>78</v>
      </c>
      <c r="L120" s="43">
        <v>39</v>
      </c>
    </row>
    <row r="121" spans="1:12" ht="15">
      <c r="A121" s="14"/>
      <c r="B121" s="15"/>
      <c r="C121" s="11"/>
      <c r="D121" s="52" t="s">
        <v>26</v>
      </c>
      <c r="E121" s="42" t="s">
        <v>65</v>
      </c>
      <c r="F121" s="43">
        <v>50</v>
      </c>
      <c r="G121" s="43">
        <v>0.7</v>
      </c>
      <c r="H121" s="43">
        <v>2.4</v>
      </c>
      <c r="I121" s="43">
        <v>4.25</v>
      </c>
      <c r="J121" s="43">
        <v>41.4</v>
      </c>
      <c r="K121" s="44">
        <v>73</v>
      </c>
      <c r="L121" s="43">
        <v>9.6</v>
      </c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0.08</v>
      </c>
      <c r="H122" s="43">
        <v>0</v>
      </c>
      <c r="I122" s="43">
        <v>26.3</v>
      </c>
      <c r="J122" s="43">
        <v>105</v>
      </c>
      <c r="K122" s="44">
        <v>389</v>
      </c>
      <c r="L122" s="43">
        <v>12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4.0999999999999996</v>
      </c>
      <c r="H123" s="43">
        <v>0.6</v>
      </c>
      <c r="I123" s="43">
        <v>21</v>
      </c>
      <c r="J123" s="43">
        <v>105.8</v>
      </c>
      <c r="K123" s="44"/>
      <c r="L123" s="43">
        <v>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2" t="s">
        <v>29</v>
      </c>
      <c r="E125" s="42" t="s">
        <v>66</v>
      </c>
      <c r="F125" s="43">
        <v>150</v>
      </c>
      <c r="G125" s="43">
        <v>5.4</v>
      </c>
      <c r="H125" s="43">
        <v>4.8</v>
      </c>
      <c r="I125" s="43">
        <v>28.8</v>
      </c>
      <c r="J125" s="43">
        <v>180</v>
      </c>
      <c r="K125" s="44">
        <v>3.9</v>
      </c>
      <c r="L125" s="43">
        <v>16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21.979999999999997</v>
      </c>
      <c r="H127" s="19">
        <f t="shared" si="62"/>
        <v>19.82</v>
      </c>
      <c r="I127" s="19">
        <f t="shared" si="62"/>
        <v>98.38</v>
      </c>
      <c r="J127" s="19">
        <f t="shared" si="62"/>
        <v>662.95</v>
      </c>
      <c r="K127" s="25"/>
      <c r="L127" s="19">
        <f t="shared" ref="L127" si="63">SUM(L120:L126)</f>
        <v>81.599999999999994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530</v>
      </c>
      <c r="G138" s="32">
        <f t="shared" ref="G138" si="66">G127+G137</f>
        <v>21.979999999999997</v>
      </c>
      <c r="H138" s="32">
        <f t="shared" ref="H138" si="67">H127+H137</f>
        <v>19.82</v>
      </c>
      <c r="I138" s="32">
        <f t="shared" ref="I138" si="68">I127+I137</f>
        <v>98.38</v>
      </c>
      <c r="J138" s="32">
        <f t="shared" ref="J138:L138" si="69">J127+J137</f>
        <v>662.95</v>
      </c>
      <c r="K138" s="32"/>
      <c r="L138" s="32">
        <f t="shared" si="69"/>
        <v>81.599999999999994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2" t="s">
        <v>68</v>
      </c>
      <c r="F139" s="43">
        <v>250</v>
      </c>
      <c r="G139" s="43">
        <v>1.6</v>
      </c>
      <c r="H139" s="43">
        <v>4.92</v>
      </c>
      <c r="I139" s="43">
        <v>11.5</v>
      </c>
      <c r="J139" s="43">
        <v>96.75</v>
      </c>
      <c r="K139" s="44">
        <v>88</v>
      </c>
      <c r="L139" s="43">
        <v>30</v>
      </c>
    </row>
    <row r="140" spans="1:12" ht="25.5">
      <c r="A140" s="23"/>
      <c r="B140" s="15"/>
      <c r="C140" s="11"/>
      <c r="D140" s="52" t="s">
        <v>26</v>
      </c>
      <c r="E140" s="42" t="s">
        <v>43</v>
      </c>
      <c r="F140" s="43">
        <v>100</v>
      </c>
      <c r="G140" s="43">
        <v>2</v>
      </c>
      <c r="H140" s="43">
        <v>6</v>
      </c>
      <c r="I140" s="43">
        <v>15.2</v>
      </c>
      <c r="J140" s="43">
        <v>123</v>
      </c>
      <c r="K140" s="44">
        <v>42</v>
      </c>
      <c r="L140" s="43">
        <v>19.5</v>
      </c>
    </row>
    <row r="141" spans="1:12" ht="1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3.7</v>
      </c>
      <c r="H141" s="43">
        <v>3.97</v>
      </c>
      <c r="I141" s="43">
        <v>26.24</v>
      </c>
      <c r="J141" s="43">
        <v>155.19999999999999</v>
      </c>
      <c r="K141" s="44">
        <v>382</v>
      </c>
      <c r="L141" s="43">
        <v>20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4.0999999999999996</v>
      </c>
      <c r="H142" s="43">
        <v>0.6</v>
      </c>
      <c r="I142" s="43">
        <v>21</v>
      </c>
      <c r="J142" s="43">
        <v>105.8</v>
      </c>
      <c r="K142" s="44"/>
      <c r="L142" s="43">
        <v>5</v>
      </c>
    </row>
    <row r="143" spans="1:12" ht="15">
      <c r="A143" s="23"/>
      <c r="B143" s="15"/>
      <c r="C143" s="11"/>
      <c r="D143" s="7" t="s">
        <v>24</v>
      </c>
      <c r="E143" s="42" t="s">
        <v>49</v>
      </c>
      <c r="F143" s="43">
        <v>100</v>
      </c>
      <c r="G143" s="43">
        <v>0.4</v>
      </c>
      <c r="H143" s="43">
        <v>0</v>
      </c>
      <c r="I143" s="43">
        <v>12.6</v>
      </c>
      <c r="J143" s="43">
        <v>52</v>
      </c>
      <c r="K143" s="44">
        <v>338</v>
      </c>
      <c r="L143" s="43">
        <v>16.899999999999999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11.8</v>
      </c>
      <c r="H146" s="19">
        <f t="shared" si="70"/>
        <v>15.49</v>
      </c>
      <c r="I146" s="19">
        <f t="shared" si="70"/>
        <v>86.539999999999992</v>
      </c>
      <c r="J146" s="19">
        <f t="shared" si="70"/>
        <v>532.75</v>
      </c>
      <c r="K146" s="25"/>
      <c r="L146" s="19">
        <f t="shared" ref="L146" si="71">SUM(L139:L145)</f>
        <v>91.4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700</v>
      </c>
      <c r="G157" s="32">
        <f t="shared" ref="G157" si="74">G146+G156</f>
        <v>11.8</v>
      </c>
      <c r="H157" s="32">
        <f t="shared" ref="H157" si="75">H146+H156</f>
        <v>15.49</v>
      </c>
      <c r="I157" s="32">
        <f t="shared" ref="I157" si="76">I146+I156</f>
        <v>86.539999999999992</v>
      </c>
      <c r="J157" s="32">
        <f t="shared" ref="J157:L157" si="77">J146+J156</f>
        <v>532.75</v>
      </c>
      <c r="K157" s="32"/>
      <c r="L157" s="32">
        <f t="shared" si="77"/>
        <v>91.4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2" t="s">
        <v>71</v>
      </c>
      <c r="F158" s="43">
        <v>175</v>
      </c>
      <c r="G158" s="43">
        <v>13.4</v>
      </c>
      <c r="H158" s="43">
        <v>16.2</v>
      </c>
      <c r="I158" s="43">
        <v>18.3</v>
      </c>
      <c r="J158" s="43">
        <v>273</v>
      </c>
      <c r="K158" s="44">
        <v>289</v>
      </c>
      <c r="L158" s="43">
        <v>50</v>
      </c>
    </row>
    <row r="159" spans="1:12" ht="15">
      <c r="A159" s="23"/>
      <c r="B159" s="15"/>
      <c r="C159" s="11"/>
      <c r="D159" s="52" t="s">
        <v>26</v>
      </c>
      <c r="E159" s="42" t="s">
        <v>70</v>
      </c>
      <c r="F159" s="43">
        <v>100</v>
      </c>
      <c r="G159" s="43">
        <v>1.4</v>
      </c>
      <c r="H159" s="43">
        <v>4.5999999999999996</v>
      </c>
      <c r="I159" s="43">
        <v>9.8000000000000007</v>
      </c>
      <c r="J159" s="43">
        <v>86</v>
      </c>
      <c r="K159" s="44">
        <v>45</v>
      </c>
      <c r="L159" s="43">
        <v>15</v>
      </c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376</v>
      </c>
      <c r="L160" s="43">
        <v>10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4.0999999999999996</v>
      </c>
      <c r="H161" s="43">
        <v>0.6</v>
      </c>
      <c r="I161" s="43">
        <v>21</v>
      </c>
      <c r="J161" s="43">
        <v>105.8</v>
      </c>
      <c r="K161" s="44"/>
      <c r="L161" s="43">
        <v>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19</v>
      </c>
      <c r="H165" s="19">
        <f t="shared" si="78"/>
        <v>21.4</v>
      </c>
      <c r="I165" s="19">
        <f t="shared" si="78"/>
        <v>64.099999999999994</v>
      </c>
      <c r="J165" s="19">
        <f t="shared" si="78"/>
        <v>524.79999999999995</v>
      </c>
      <c r="K165" s="25"/>
      <c r="L165" s="19">
        <f t="shared" ref="L165" si="79">SUM(L158:L164)</f>
        <v>80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525</v>
      </c>
      <c r="G176" s="32">
        <f t="shared" ref="G176" si="82">G165+G175</f>
        <v>19</v>
      </c>
      <c r="H176" s="32">
        <f t="shared" ref="H176" si="83">H165+H175</f>
        <v>21.4</v>
      </c>
      <c r="I176" s="32">
        <f t="shared" ref="I176" si="84">I165+I175</f>
        <v>64.099999999999994</v>
      </c>
      <c r="J176" s="32">
        <f t="shared" ref="J176:L176" si="85">J165+J175</f>
        <v>524.79999999999995</v>
      </c>
      <c r="K176" s="32"/>
      <c r="L176" s="32">
        <f t="shared" si="85"/>
        <v>80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2" t="s">
        <v>72</v>
      </c>
      <c r="F177" s="43">
        <v>250</v>
      </c>
      <c r="G177" s="43">
        <v>5</v>
      </c>
      <c r="H177" s="43">
        <v>5.35</v>
      </c>
      <c r="I177" s="43">
        <v>23.85</v>
      </c>
      <c r="J177" s="43">
        <v>213</v>
      </c>
      <c r="K177" s="44">
        <v>102</v>
      </c>
      <c r="L177" s="43">
        <v>25.1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0.68</v>
      </c>
      <c r="H179" s="43">
        <v>0</v>
      </c>
      <c r="I179" s="43">
        <v>35.26</v>
      </c>
      <c r="J179" s="43">
        <v>143.80000000000001</v>
      </c>
      <c r="K179" s="44">
        <v>388</v>
      </c>
      <c r="L179" s="43">
        <v>19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4.0999999999999996</v>
      </c>
      <c r="H180" s="43">
        <v>0.6</v>
      </c>
      <c r="I180" s="43">
        <v>21</v>
      </c>
      <c r="J180" s="43">
        <v>105.8</v>
      </c>
      <c r="K180" s="44"/>
      <c r="L180" s="43">
        <v>5</v>
      </c>
    </row>
    <row r="181" spans="1:12" ht="15">
      <c r="A181" s="23"/>
      <c r="B181" s="15"/>
      <c r="C181" s="11"/>
      <c r="D181" s="7" t="s">
        <v>24</v>
      </c>
      <c r="E181" s="42" t="s">
        <v>49</v>
      </c>
      <c r="F181" s="43">
        <v>100</v>
      </c>
      <c r="G181" s="43">
        <v>0.4</v>
      </c>
      <c r="H181" s="43">
        <v>0</v>
      </c>
      <c r="I181" s="43">
        <v>12.6</v>
      </c>
      <c r="J181" s="43">
        <v>52</v>
      </c>
      <c r="K181" s="44">
        <v>338</v>
      </c>
      <c r="L181" s="43">
        <v>16.899999999999999</v>
      </c>
    </row>
    <row r="182" spans="1:12" ht="15">
      <c r="A182" s="23"/>
      <c r="B182" s="15"/>
      <c r="C182" s="11"/>
      <c r="D182" s="6"/>
      <c r="E182" s="42" t="s">
        <v>74</v>
      </c>
      <c r="F182" s="43">
        <v>50</v>
      </c>
      <c r="G182" s="43">
        <v>3.5</v>
      </c>
      <c r="H182" s="43">
        <v>5.6</v>
      </c>
      <c r="I182" s="43">
        <v>29.4</v>
      </c>
      <c r="J182" s="43">
        <v>182</v>
      </c>
      <c r="K182" s="44">
        <v>415</v>
      </c>
      <c r="L182" s="43">
        <v>14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13.68</v>
      </c>
      <c r="H184" s="19">
        <f t="shared" si="86"/>
        <v>11.549999999999999</v>
      </c>
      <c r="I184" s="19">
        <f t="shared" si="86"/>
        <v>122.10999999999999</v>
      </c>
      <c r="J184" s="19">
        <f t="shared" si="86"/>
        <v>696.6</v>
      </c>
      <c r="K184" s="25"/>
      <c r="L184" s="19">
        <f t="shared" ref="L184" si="87">SUM(L177:L183)</f>
        <v>80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650</v>
      </c>
      <c r="G195" s="32">
        <f t="shared" ref="G195" si="90">G184+G194</f>
        <v>13.68</v>
      </c>
      <c r="H195" s="32">
        <f t="shared" ref="H195" si="91">H184+H194</f>
        <v>11.549999999999999</v>
      </c>
      <c r="I195" s="32">
        <f t="shared" ref="I195" si="92">I184+I194</f>
        <v>122.10999999999999</v>
      </c>
      <c r="J195" s="32">
        <f t="shared" ref="J195:L195" si="93">J184+J194</f>
        <v>696.6</v>
      </c>
      <c r="K195" s="32"/>
      <c r="L195" s="32">
        <f t="shared" si="93"/>
        <v>80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589.5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16.204000000000001</v>
      </c>
      <c r="H196" s="34">
        <f t="shared" si="94"/>
        <v>17.859000000000002</v>
      </c>
      <c r="I196" s="34">
        <f t="shared" si="94"/>
        <v>96.402000000000015</v>
      </c>
      <c r="J196" s="34">
        <f t="shared" si="94"/>
        <v>617.83500000000004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84.87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2023-11-03T03:21:07Z</cp:lastPrinted>
  <dcterms:created xsi:type="dcterms:W3CDTF">2022-05-16T14:23:56Z</dcterms:created>
  <dcterms:modified xsi:type="dcterms:W3CDTF">2023-11-09T06:28:31Z</dcterms:modified>
</cp:coreProperties>
</file>